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Kalkulace" sheetId="1" r:id="rId1"/>
    <sheet name="Srovnání" sheetId="2" r:id="rId2"/>
  </sheets>
  <definedNames/>
  <calcPr fullCalcOnLoad="1"/>
</workbook>
</file>

<file path=xl/sharedStrings.xml><?xml version="1.0" encoding="utf-8"?>
<sst xmlns="http://schemas.openxmlformats.org/spreadsheetml/2006/main" count="395" uniqueCount="163">
  <si>
    <t>Cena programu je závislá na počtu zaměstnanců firmy:</t>
  </si>
  <si>
    <t>D3000-10</t>
  </si>
  <si>
    <r>
      <t xml:space="preserve">Licence do 10 zaměstnanců - </t>
    </r>
    <r>
      <rPr>
        <b/>
        <sz val="10"/>
        <color indexed="17"/>
        <rFont val="Arial"/>
        <family val="0"/>
      </rPr>
      <t>Akční nabídka pro malé firmy</t>
    </r>
  </si>
  <si>
    <t>D3000-30</t>
  </si>
  <si>
    <t>D3000-100</t>
  </si>
  <si>
    <t>D3000 Gold</t>
  </si>
  <si>
    <t>Licence programu do 300 zaměstnanců</t>
  </si>
  <si>
    <t>D3000 Platin</t>
  </si>
  <si>
    <t>Licence programu bez omezení</t>
  </si>
  <si>
    <t>Ceník identifikačních médií</t>
  </si>
  <si>
    <t>Přívěšek</t>
  </si>
  <si>
    <t>Karta</t>
  </si>
  <si>
    <t>Následuje ceník volitelného příslušenství</t>
  </si>
  <si>
    <t>Aktualizace</t>
  </si>
  <si>
    <t>Licence do 30 zaměstnanců</t>
  </si>
  <si>
    <t xml:space="preserve">Licence do 100 zaměstnanců </t>
  </si>
  <si>
    <t>BM-Software, 69107 Němčičky 84</t>
  </si>
  <si>
    <t>tel: 519 430 765 , mobil: 608 447 546</t>
  </si>
  <si>
    <t>KÓD</t>
  </si>
  <si>
    <t>POPIS</t>
  </si>
  <si>
    <t>Cena za kus</t>
  </si>
  <si>
    <t>Množství</t>
  </si>
  <si>
    <t>Celkem</t>
  </si>
  <si>
    <t>Celkový součet za kompletní kalkulaci systému</t>
  </si>
  <si>
    <t xml:space="preserve">Bezkontaktní identifikační přívěšek </t>
  </si>
  <si>
    <t xml:space="preserve">Bezkontaktní identifikační karta </t>
  </si>
  <si>
    <t>Další část ceníku obsahuje ceny zařízení ( vždy včetně kabelů 5m a zdroje)</t>
  </si>
  <si>
    <t>Poštovné</t>
  </si>
  <si>
    <t>Poštovné a balné při zasílání obchodním balíkem na dobírku</t>
  </si>
  <si>
    <r>
      <t xml:space="preserve">Zaslání poslední verze systému - </t>
    </r>
    <r>
      <rPr>
        <sz val="9"/>
        <rFont val="Arial"/>
        <family val="2"/>
      </rPr>
      <t>nepovinná aktualizace SW</t>
    </r>
  </si>
  <si>
    <t>BM-F702</t>
  </si>
  <si>
    <t>BM-F900</t>
  </si>
  <si>
    <t>Multimediální terminál na otisk prstu (příchod, odchod, 20 abs.)</t>
  </si>
  <si>
    <t>BM-F630</t>
  </si>
  <si>
    <t>BM-F101E</t>
  </si>
  <si>
    <t>Docházka 3000 - kalkulace</t>
  </si>
  <si>
    <t>BM-F108</t>
  </si>
  <si>
    <t>BM-F201</t>
  </si>
  <si>
    <t>Docházkový terminál na karty/čipy (příchod, odchod, 3 abs.)</t>
  </si>
  <si>
    <t>Externí RFID snímač k terminálu BM-F201, BM-F702, BM-F900</t>
  </si>
  <si>
    <r>
      <t>http://www.dochazka.eu/</t>
    </r>
    <r>
      <rPr>
        <sz val="10"/>
        <color indexed="59"/>
        <rFont val="Arial"/>
        <family val="0"/>
      </rPr>
      <t xml:space="preserve">  ,  bmsoft@seznam.cz</t>
    </r>
  </si>
  <si>
    <t>D-Start</t>
  </si>
  <si>
    <t>Jednoduchý program Docházka Start (do 500 zam.)</t>
  </si>
  <si>
    <t>BM-F060</t>
  </si>
  <si>
    <t>Docházkový terminál na otisky, karty a čipy (příchod, odchod, EN)</t>
  </si>
  <si>
    <t>Terminál na otisk prstu (pouze příchod/odchod, 5abs.)</t>
  </si>
  <si>
    <t>Docházkový terminál na otisk prstu (příchod, odchod, 3 nebo 20 abs.)</t>
  </si>
  <si>
    <t>Docházkový terminál na otisky (příchod, odchod, EN, jen USB)</t>
  </si>
  <si>
    <t>Schématický náčrt zapojení:</t>
  </si>
  <si>
    <t>Srovnání programu Docházka Start, Docházka 3000 a Docházka Cloud:</t>
  </si>
  <si>
    <t>Vlastnosti</t>
  </si>
  <si>
    <t>Docházka Start</t>
  </si>
  <si>
    <t>Docházka 3000</t>
  </si>
  <si>
    <t>Docházka Cloud</t>
  </si>
  <si>
    <t>Webové rozhraní</t>
  </si>
  <si>
    <t>Ne</t>
  </si>
  <si>
    <t>Ano</t>
  </si>
  <si>
    <t>Síťový přístup</t>
  </si>
  <si>
    <t>Současná práce více uživatelů s programem</t>
  </si>
  <si>
    <t>Instalace na Windows</t>
  </si>
  <si>
    <t>netřeba</t>
  </si>
  <si>
    <t>Instalace na Linux</t>
  </si>
  <si>
    <t>Instalace na Apple Mac OS X</t>
  </si>
  <si>
    <t>Přístup z mobilu / tabletu</t>
  </si>
  <si>
    <t>Desktopové OS klienta Win, Linux, Mac</t>
  </si>
  <si>
    <t>Jednotná cena bez vlivu počtu zaměstnanců</t>
  </si>
  <si>
    <t>Aktualizace zdarma</t>
  </si>
  <si>
    <t>Demo zdarma</t>
  </si>
  <si>
    <t>Neomezená doba funkčnosti bez dalších plateb</t>
  </si>
  <si>
    <t>Přenos dat z terminálů po LAN</t>
  </si>
  <si>
    <t>Přenos dat z terminálů USB fleškou</t>
  </si>
  <si>
    <t>Terminál zobrazí odpracovanou dobu či přesčas</t>
  </si>
  <si>
    <t>Nastavení přístupových práv</t>
  </si>
  <si>
    <t>Směnný provoz pracovníků</t>
  </si>
  <si>
    <t>Evidence přestávek</t>
  </si>
  <si>
    <t>Automatické doplňování přestávek</t>
  </si>
  <si>
    <t>Editace načipovaných dat</t>
  </si>
  <si>
    <t>Export dat do CSV a XLS</t>
  </si>
  <si>
    <t>Podpora mzdových systémů</t>
  </si>
  <si>
    <t>Sumární sestavy</t>
  </si>
  <si>
    <t>Optimalizovaný tisk sestav</t>
  </si>
  <si>
    <t>Kalendář svátků</t>
  </si>
  <si>
    <t>Vyhodnocení příplatku za noční a odpol.</t>
  </si>
  <si>
    <t>Vyhodnocení přesčasů</t>
  </si>
  <si>
    <t>Vyhodnocení příplatků za víkendy a svátky</t>
  </si>
  <si>
    <t>Počet krátokodobých a celoden. absencí</t>
  </si>
  <si>
    <t>Plánování směn</t>
  </si>
  <si>
    <t>Možnost vkládat vyjímky výpočtu docházky</t>
  </si>
  <si>
    <r>
      <t>Lze nastavit s</t>
    </r>
    <r>
      <rPr>
        <i/>
        <sz val="10"/>
        <rFont val="Arial"/>
        <family val="2"/>
      </rPr>
      <t>tínování</t>
    </r>
    <r>
      <rPr>
        <sz val="10"/>
        <rFont val="Arial"/>
        <family val="2"/>
      </rPr>
      <t xml:space="preserve"> firem a zaměstnanců</t>
    </r>
  </si>
  <si>
    <t>Historie oprav záznamů</t>
  </si>
  <si>
    <t>Možnost více pracovních poměrů</t>
  </si>
  <si>
    <t>Evidence typů práce a práce na zakázkách</t>
  </si>
  <si>
    <t>Zadávání úkonů při úkolové mzdě</t>
  </si>
  <si>
    <t>Definice vlastních sestav</t>
  </si>
  <si>
    <t>Sledování čerpání dovolené</t>
  </si>
  <si>
    <t>Sledování nemocenské a krácení dovolené</t>
  </si>
  <si>
    <t>Půldny dovolené a dovolená v hodinách</t>
  </si>
  <si>
    <t>Grafy a grafické sestavy</t>
  </si>
  <si>
    <t>Náhrady stravného na služebních cestách</t>
  </si>
  <si>
    <t>Zahraniční mzda</t>
  </si>
  <si>
    <t>Stravenky, příspěvky na stravenky</t>
  </si>
  <si>
    <t xml:space="preserve">Rozpoznání chyb čipování </t>
  </si>
  <si>
    <t>Zaokrouhlování a posuny příchodů a odchodů</t>
  </si>
  <si>
    <t>Kontrola maximální doby přesčasu</t>
  </si>
  <si>
    <t>Kontrola odpočinku mezi směnami</t>
  </si>
  <si>
    <t>Podrobná personalistika</t>
  </si>
  <si>
    <t>Podpora terminálů na čipy/karty/otisky</t>
  </si>
  <si>
    <t>Analytický modul OLAP</t>
  </si>
  <si>
    <t>Vícedenní nepřetržité směny</t>
  </si>
  <si>
    <t>Podpora práce z mobilu a tabletu</t>
  </si>
  <si>
    <t>Automatické zálohování databáze</t>
  </si>
  <si>
    <t>Kontrola přístupu přes Active directory (LDAP)</t>
  </si>
  <si>
    <t>Architektura client/server</t>
  </si>
  <si>
    <t>Možnost přechodu do cloudu</t>
  </si>
  <si>
    <t>již použit</t>
  </si>
  <si>
    <t>Srovnání cen dostupných setů (SW + terminál):</t>
  </si>
  <si>
    <t>Set SW + Terminál</t>
  </si>
  <si>
    <t>Docházka Start (do 500 zaměstnanců)</t>
  </si>
  <si>
    <t>Docházka Cloud  (+ 15kč za pracovníka měsíčně)</t>
  </si>
  <si>
    <t>Docházka 3000 do 10 zaměstnanců</t>
  </si>
  <si>
    <t>Docházka 3000 do 30 zaměstnanců</t>
  </si>
  <si>
    <t>Docházka 3000 do 100 zaměstnanců</t>
  </si>
  <si>
    <t>Docházka 3000 do 300 zaměstnanců</t>
  </si>
  <si>
    <t>Docházka 3000 bez omezení počtu pracovníků</t>
  </si>
  <si>
    <t>U BM-F201 cena</t>
  </si>
  <si>
    <t>včetně ID karet</t>
  </si>
  <si>
    <t>Srovnání funkcí terminálů BM-Finger:</t>
  </si>
  <si>
    <t>Vlastnost   /   Terminál</t>
  </si>
  <si>
    <t>Cena</t>
  </si>
  <si>
    <t>4 900,-</t>
  </si>
  <si>
    <t>6 880,-</t>
  </si>
  <si>
    <t>8 960,-</t>
  </si>
  <si>
    <t>9 470,-</t>
  </si>
  <si>
    <t>13 900,-</t>
  </si>
  <si>
    <t>ID otiskem</t>
  </si>
  <si>
    <t>ID heslem</t>
  </si>
  <si>
    <t>ID karta, čip</t>
  </si>
  <si>
    <t>Absence</t>
  </si>
  <si>
    <t>  5</t>
  </si>
  <si>
    <t>  3</t>
  </si>
  <si>
    <t>Typy práce</t>
  </si>
  <si>
    <t>Prac.poměry</t>
  </si>
  <si>
    <t>Úkony úkol.mzdy</t>
  </si>
  <si>
    <t>Čeština</t>
  </si>
  <si>
    <t>Barevný LCD</t>
  </si>
  <si>
    <t>Mluvený hlas</t>
  </si>
  <si>
    <t>Ano (EN)</t>
  </si>
  <si>
    <t>Výstup zámku</t>
  </si>
  <si>
    <t>Počet otisků</t>
  </si>
  <si>
    <t>Připojení LAN</t>
  </si>
  <si>
    <t>USB Flash</t>
  </si>
  <si>
    <t>Vzdálená správa</t>
  </si>
  <si>
    <t>Zobrazí přesčas</t>
  </si>
  <si>
    <r>
      <t>*</t>
    </r>
    <r>
      <rPr>
        <sz val="7.5"/>
        <rFont val="Arial"/>
        <family val="0"/>
      </rPr>
      <t>...Terminál umí dva režimy zadávání absencí (F-klávesou nebo číselně).</t>
    </r>
  </si>
  <si>
    <t>24 000,-</t>
  </si>
  <si>
    <t>3 nebo 20*</t>
  </si>
  <si>
    <t>7 nebo 20*</t>
  </si>
  <si>
    <t>BM-F640</t>
  </si>
  <si>
    <t>Terminál na otisk prstu  (příchod, odchod, 5 nebo 20 abs.)</t>
  </si>
  <si>
    <t>BM-F302</t>
  </si>
  <si>
    <t>Multimediální terminál s rozpoznáním tváře (příchod, odchod, 5 abs.)</t>
  </si>
  <si>
    <t>BM-F650</t>
  </si>
  <si>
    <t>Terminál na otisk prstu s WiFi (příchod, odchod, 5 nebo 20 abs.)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</si>
</sst>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  <numFmt numFmtId="169" formatCode="#,##0\ &quot;Kč&quot;"/>
  </numFmts>
  <fonts count="23">
    <font>
      <sz val="10"/>
      <name val="Arial"/>
      <family val="0"/>
    </font>
    <font>
      <b/>
      <sz val="10"/>
      <color indexed="17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59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color indexed="59"/>
      <name val="Arial"/>
      <family val="2"/>
    </font>
    <font>
      <sz val="16"/>
      <name val="Arial"/>
      <family val="0"/>
    </font>
    <font>
      <u val="single"/>
      <sz val="10"/>
      <name val="Arial"/>
      <family val="0"/>
    </font>
    <font>
      <b/>
      <sz val="14"/>
      <color indexed="18"/>
      <name val="Arial"/>
      <family val="2"/>
    </font>
    <font>
      <sz val="10"/>
      <color indexed="10"/>
      <name val="Arial"/>
      <family val="0"/>
    </font>
    <font>
      <i/>
      <sz val="10"/>
      <color indexed="55"/>
      <name val="Arial"/>
      <family val="2"/>
    </font>
    <font>
      <i/>
      <sz val="10"/>
      <color indexed="57"/>
      <name val="Arial"/>
      <family val="2"/>
    </font>
    <font>
      <i/>
      <sz val="10"/>
      <name val="Arial"/>
      <family val="2"/>
    </font>
    <font>
      <sz val="8"/>
      <color indexed="23"/>
      <name val="Arial"/>
      <family val="0"/>
    </font>
    <font>
      <sz val="7.5"/>
      <color indexed="10"/>
      <name val="Arial"/>
      <family val="0"/>
    </font>
    <font>
      <sz val="7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67" fontId="2" fillId="0" borderId="1" xfId="0" applyNumberFormat="1" applyFont="1" applyFill="1" applyBorder="1" applyAlignment="1">
      <alignment horizontal="right"/>
    </xf>
    <xf numFmtId="168" fontId="0" fillId="0" borderId="1" xfId="0" applyNumberFormat="1" applyFill="1" applyBorder="1" applyAlignment="1">
      <alignment wrapText="1"/>
    </xf>
    <xf numFmtId="167" fontId="0" fillId="0" borderId="1" xfId="0" applyNumberFormat="1" applyFill="1" applyBorder="1" applyAlignment="1">
      <alignment wrapText="1"/>
    </xf>
    <xf numFmtId="167" fontId="2" fillId="0" borderId="2" xfId="0" applyNumberFormat="1" applyFont="1" applyFill="1" applyBorder="1" applyAlignment="1">
      <alignment horizontal="right"/>
    </xf>
    <xf numFmtId="167" fontId="0" fillId="3" borderId="1" xfId="0" applyNumberFormat="1" applyFill="1" applyBorder="1" applyAlignment="1">
      <alignment wrapText="1"/>
    </xf>
    <xf numFmtId="167" fontId="2" fillId="3" borderId="1" xfId="0" applyNumberFormat="1" applyFont="1" applyFill="1" applyBorder="1" applyAlignment="1">
      <alignment horizontal="right"/>
    </xf>
    <xf numFmtId="167" fontId="5" fillId="0" borderId="1" xfId="0" applyNumberFormat="1" applyFont="1" applyBorder="1" applyAlignment="1">
      <alignment/>
    </xf>
    <xf numFmtId="167" fontId="5" fillId="2" borderId="1" xfId="0" applyNumberFormat="1" applyFont="1" applyFill="1" applyBorder="1" applyAlignment="1">
      <alignment/>
    </xf>
    <xf numFmtId="7" fontId="10" fillId="4" borderId="3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4" borderId="4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7" fontId="0" fillId="0" borderId="0" xfId="0" applyNumberFormat="1" applyAlignment="1">
      <alignment/>
    </xf>
    <xf numFmtId="167" fontId="0" fillId="0" borderId="1" xfId="0" applyNumberFormat="1" applyBorder="1" applyAlignment="1">
      <alignment/>
    </xf>
    <xf numFmtId="0" fontId="3" fillId="0" borderId="0" xfId="17" applyAlignment="1">
      <alignment/>
    </xf>
    <xf numFmtId="0" fontId="14" fillId="0" borderId="0" xfId="0" applyFont="1" applyAlignment="1">
      <alignment/>
    </xf>
    <xf numFmtId="0" fontId="14" fillId="0" borderId="0" xfId="17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5" fillId="5" borderId="5" xfId="0" applyFont="1" applyFill="1" applyBorder="1" applyAlignment="1">
      <alignment/>
    </xf>
    <xf numFmtId="0" fontId="5" fillId="5" borderId="6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16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6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4" borderId="8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right" vertical="center" wrapText="1"/>
    </xf>
    <xf numFmtId="0" fontId="0" fillId="7" borderId="11" xfId="0" applyFill="1" applyBorder="1" applyAlignment="1">
      <alignment wrapText="1"/>
    </xf>
    <xf numFmtId="169" fontId="0" fillId="3" borderId="12" xfId="0" applyNumberFormat="1" applyFill="1" applyBorder="1" applyAlignment="1">
      <alignment horizontal="right" wrapText="1"/>
    </xf>
    <xf numFmtId="0" fontId="0" fillId="7" borderId="14" xfId="0" applyFill="1" applyBorder="1" applyAlignment="1">
      <alignment wrapText="1"/>
    </xf>
    <xf numFmtId="169" fontId="0" fillId="0" borderId="15" xfId="0" applyNumberFormat="1" applyFill="1" applyBorder="1" applyAlignment="1">
      <alignment horizontal="right" wrapText="1"/>
    </xf>
    <xf numFmtId="0" fontId="20" fillId="0" borderId="0" xfId="0" applyFont="1" applyAlignment="1">
      <alignment/>
    </xf>
    <xf numFmtId="0" fontId="0" fillId="3" borderId="12" xfId="0" applyFill="1" applyBorder="1" applyAlignment="1">
      <alignment horizontal="right" wrapText="1"/>
    </xf>
    <xf numFmtId="3" fontId="0" fillId="3" borderId="12" xfId="0" applyNumberFormat="1" applyFill="1" applyBorder="1" applyAlignment="1">
      <alignment horizontal="right" wrapText="1"/>
    </xf>
    <xf numFmtId="0" fontId="0" fillId="0" borderId="15" xfId="0" applyFill="1" applyBorder="1" applyAlignment="1">
      <alignment horizontal="right" wrapText="1"/>
    </xf>
    <xf numFmtId="0" fontId="21" fillId="0" borderId="0" xfId="0" applyFont="1" applyAlignment="1">
      <alignment/>
    </xf>
    <xf numFmtId="0" fontId="2" fillId="6" borderId="17" xfId="0" applyFont="1" applyFill="1" applyBorder="1" applyAlignment="1">
      <alignment horizontal="right" vertical="center" wrapText="1"/>
    </xf>
    <xf numFmtId="169" fontId="0" fillId="3" borderId="18" xfId="0" applyNumberFormat="1" applyFill="1" applyBorder="1" applyAlignment="1">
      <alignment horizontal="right" wrapText="1"/>
    </xf>
    <xf numFmtId="169" fontId="0" fillId="0" borderId="19" xfId="0" applyNumberFormat="1" applyFill="1" applyBorder="1" applyAlignment="1">
      <alignment horizontal="right" wrapText="1"/>
    </xf>
    <xf numFmtId="0" fontId="0" fillId="3" borderId="18" xfId="0" applyFill="1" applyBorder="1" applyAlignment="1">
      <alignment horizontal="right" wrapText="1"/>
    </xf>
    <xf numFmtId="0" fontId="0" fillId="0" borderId="19" xfId="0" applyFill="1" applyBorder="1" applyAlignment="1">
      <alignment horizontal="right" wrapText="1"/>
    </xf>
    <xf numFmtId="167" fontId="0" fillId="2" borderId="20" xfId="0" applyNumberFormat="1" applyFill="1" applyBorder="1" applyAlignment="1">
      <alignment wrapText="1"/>
    </xf>
    <xf numFmtId="167" fontId="0" fillId="2" borderId="21" xfId="0" applyNumberFormat="1" applyFill="1" applyBorder="1" applyAlignment="1">
      <alignment wrapText="1"/>
    </xf>
    <xf numFmtId="167" fontId="0" fillId="2" borderId="22" xfId="0" applyNumberFormat="1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10" fillId="4" borderId="23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35</xdr:row>
      <xdr:rowOff>85725</xdr:rowOff>
    </xdr:from>
    <xdr:to>
      <xdr:col>2</xdr:col>
      <xdr:colOff>323850</xdr:colOff>
      <xdr:row>49</xdr:row>
      <xdr:rowOff>38100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953250"/>
          <a:ext cx="45339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3.421875" style="0" customWidth="1"/>
    <col min="2" max="2" width="58.57421875" style="0" customWidth="1"/>
    <col min="3" max="3" width="14.00390625" style="0" customWidth="1"/>
    <col min="4" max="4" width="12.00390625" style="0" customWidth="1"/>
    <col min="5" max="5" width="21.28125" style="0" customWidth="1"/>
  </cols>
  <sheetData>
    <row r="1" spans="2:3" ht="26.25">
      <c r="B1" s="1" t="s">
        <v>35</v>
      </c>
      <c r="C1" s="18"/>
    </row>
    <row r="2" ht="12.75">
      <c r="B2" s="2" t="s">
        <v>16</v>
      </c>
    </row>
    <row r="3" ht="12.75">
      <c r="B3" s="17" t="s">
        <v>40</v>
      </c>
    </row>
    <row r="4" ht="12.75">
      <c r="B4" s="2" t="s">
        <v>17</v>
      </c>
    </row>
    <row r="6" spans="1:5" ht="12.75">
      <c r="A6" s="16" t="s">
        <v>18</v>
      </c>
      <c r="B6" s="16" t="s">
        <v>19</v>
      </c>
      <c r="C6" s="16" t="s">
        <v>20</v>
      </c>
      <c r="D6" s="16" t="s">
        <v>21</v>
      </c>
      <c r="E6" s="16" t="s">
        <v>22</v>
      </c>
    </row>
    <row r="7" spans="1:5" ht="15.75" customHeight="1">
      <c r="A7" s="67" t="s">
        <v>0</v>
      </c>
      <c r="B7" s="68"/>
      <c r="C7" s="69"/>
      <c r="D7" s="4"/>
      <c r="E7" s="4"/>
    </row>
    <row r="8" spans="1:5" ht="15.75" customHeight="1">
      <c r="A8" s="6" t="s">
        <v>1</v>
      </c>
      <c r="B8" s="6" t="s">
        <v>2</v>
      </c>
      <c r="C8" s="5">
        <v>3990</v>
      </c>
      <c r="D8" s="3"/>
      <c r="E8" s="11" t="str">
        <f aca="true" t="shared" si="0" ref="E8:E13">IF(ISBLANK(D8)," ",(C8*D8)-F8)</f>
        <v> </v>
      </c>
    </row>
    <row r="9" spans="1:5" ht="15.75" customHeight="1">
      <c r="A9" s="7" t="s">
        <v>3</v>
      </c>
      <c r="B9" s="7" t="s">
        <v>14</v>
      </c>
      <c r="C9" s="8">
        <v>5790</v>
      </c>
      <c r="D9" s="3"/>
      <c r="E9" s="11" t="str">
        <f t="shared" si="0"/>
        <v> </v>
      </c>
    </row>
    <row r="10" spans="1:5" ht="15.75" customHeight="1">
      <c r="A10" s="7" t="s">
        <v>4</v>
      </c>
      <c r="B10" s="7" t="s">
        <v>15</v>
      </c>
      <c r="C10" s="8">
        <v>11490</v>
      </c>
      <c r="D10" s="3"/>
      <c r="E10" s="11" t="str">
        <f t="shared" si="0"/>
        <v> </v>
      </c>
    </row>
    <row r="11" spans="1:5" ht="15.75" customHeight="1">
      <c r="A11" s="7" t="s">
        <v>5</v>
      </c>
      <c r="B11" s="7" t="s">
        <v>6</v>
      </c>
      <c r="C11" s="5">
        <v>19290</v>
      </c>
      <c r="D11" s="3"/>
      <c r="E11" s="11" t="str">
        <f t="shared" si="0"/>
        <v> </v>
      </c>
    </row>
    <row r="12" spans="1:5" ht="15.75" customHeight="1">
      <c r="A12" s="7" t="s">
        <v>7</v>
      </c>
      <c r="B12" s="7" t="s">
        <v>8</v>
      </c>
      <c r="C12" s="5">
        <v>29900</v>
      </c>
      <c r="D12" s="3"/>
      <c r="E12" s="11" t="str">
        <f t="shared" si="0"/>
        <v> </v>
      </c>
    </row>
    <row r="13" spans="1:5" ht="15.75" customHeight="1">
      <c r="A13" s="7" t="s">
        <v>41</v>
      </c>
      <c r="B13" s="7" t="s">
        <v>42</v>
      </c>
      <c r="C13" s="5">
        <v>980</v>
      </c>
      <c r="D13" s="3"/>
      <c r="E13" s="11" t="str">
        <f t="shared" si="0"/>
        <v> </v>
      </c>
    </row>
    <row r="14" spans="1:5" ht="15.75" customHeight="1">
      <c r="A14" s="64" t="s">
        <v>26</v>
      </c>
      <c r="B14" s="65"/>
      <c r="C14" s="66"/>
      <c r="D14" s="4"/>
      <c r="E14" s="12"/>
    </row>
    <row r="15" spans="1:5" ht="15.75" customHeight="1">
      <c r="A15" s="9" t="s">
        <v>43</v>
      </c>
      <c r="B15" s="20" t="s">
        <v>47</v>
      </c>
      <c r="C15" s="10">
        <v>4900</v>
      </c>
      <c r="D15" s="3"/>
      <c r="E15" s="11" t="str">
        <f>IF(ISBLANK(D15)," ",(C15*D15))</f>
        <v> </v>
      </c>
    </row>
    <row r="16" spans="1:5" ht="15.75" customHeight="1">
      <c r="A16" s="9" t="s">
        <v>36</v>
      </c>
      <c r="B16" s="20" t="s">
        <v>44</v>
      </c>
      <c r="C16" s="10">
        <v>6880</v>
      </c>
      <c r="D16" s="3"/>
      <c r="E16" s="11" t="str">
        <f>IF(ISBLANK(D16)," ",(C16*D16))</f>
        <v> </v>
      </c>
    </row>
    <row r="17" spans="1:5" ht="15.75" customHeight="1">
      <c r="A17" s="9" t="s">
        <v>33</v>
      </c>
      <c r="B17" s="20" t="s">
        <v>45</v>
      </c>
      <c r="C17" s="10">
        <v>8960</v>
      </c>
      <c r="D17" s="3"/>
      <c r="E17" s="11" t="str">
        <f>IF(ISBLANK(D17)," ",(C17*D17))</f>
        <v> </v>
      </c>
    </row>
    <row r="18" spans="1:5" ht="15.75" customHeight="1">
      <c r="A18" s="9" t="s">
        <v>37</v>
      </c>
      <c r="B18" s="20" t="s">
        <v>38</v>
      </c>
      <c r="C18" s="10">
        <v>9470</v>
      </c>
      <c r="D18" s="3"/>
      <c r="E18" s="11" t="str">
        <f>IF(ISBLANK(D18)," ",(C18*D18))</f>
        <v> </v>
      </c>
    </row>
    <row r="19" spans="1:5" ht="15.75" customHeight="1">
      <c r="A19" s="9" t="s">
        <v>157</v>
      </c>
      <c r="B19" s="20" t="s">
        <v>158</v>
      </c>
      <c r="C19" s="10">
        <v>10470</v>
      </c>
      <c r="D19" s="3"/>
      <c r="E19" s="11" t="str">
        <f aca="true" t="shared" si="1" ref="E19:E26">IF(ISBLANK(D19)," ",(C19*D19))</f>
        <v> </v>
      </c>
    </row>
    <row r="20" spans="1:5" ht="15.75" customHeight="1">
      <c r="A20" s="9" t="s">
        <v>161</v>
      </c>
      <c r="B20" s="20" t="s">
        <v>162</v>
      </c>
      <c r="C20" s="10">
        <v>12680</v>
      </c>
      <c r="D20" s="3"/>
      <c r="E20" s="11"/>
    </row>
    <row r="21" spans="1:5" ht="15.75" customHeight="1">
      <c r="A21" s="9" t="s">
        <v>30</v>
      </c>
      <c r="B21" s="20" t="s">
        <v>46</v>
      </c>
      <c r="C21" s="10">
        <v>15980</v>
      </c>
      <c r="D21" s="3"/>
      <c r="E21" s="11" t="str">
        <f t="shared" si="1"/>
        <v> </v>
      </c>
    </row>
    <row r="22" spans="1:5" ht="15.75" customHeight="1">
      <c r="A22" s="9" t="s">
        <v>31</v>
      </c>
      <c r="B22" s="3" t="s">
        <v>32</v>
      </c>
      <c r="C22" s="10">
        <v>27600</v>
      </c>
      <c r="D22" s="3"/>
      <c r="E22" s="11" t="str">
        <f>IF(ISBLANK(D22)," ",(C22*D22))</f>
        <v> </v>
      </c>
    </row>
    <row r="23" spans="1:5" ht="15.75" customHeight="1">
      <c r="A23" s="9" t="s">
        <v>159</v>
      </c>
      <c r="B23" s="3" t="s">
        <v>160</v>
      </c>
      <c r="C23" s="10">
        <v>19200</v>
      </c>
      <c r="D23" s="3"/>
      <c r="E23" s="11" t="str">
        <f>IF(ISBLANK(D23)," ",(C23*D23))</f>
        <v> </v>
      </c>
    </row>
    <row r="24" spans="1:5" ht="15.75" customHeight="1">
      <c r="A24" s="64" t="s">
        <v>9</v>
      </c>
      <c r="B24" s="65"/>
      <c r="C24" s="66"/>
      <c r="D24" s="4"/>
      <c r="E24" s="12"/>
    </row>
    <row r="25" spans="1:5" ht="15.75" customHeight="1">
      <c r="A25" s="9" t="s">
        <v>10</v>
      </c>
      <c r="B25" s="20" t="s">
        <v>24</v>
      </c>
      <c r="C25" s="10">
        <v>88</v>
      </c>
      <c r="D25" s="3"/>
      <c r="E25" s="11" t="str">
        <f t="shared" si="1"/>
        <v> </v>
      </c>
    </row>
    <row r="26" spans="1:5" ht="15.75" customHeight="1">
      <c r="A26" s="9" t="s">
        <v>11</v>
      </c>
      <c r="B26" s="20" t="s">
        <v>25</v>
      </c>
      <c r="C26" s="10">
        <v>78</v>
      </c>
      <c r="D26" s="3"/>
      <c r="E26" s="11" t="str">
        <f t="shared" si="1"/>
        <v> </v>
      </c>
    </row>
    <row r="27" spans="1:5" ht="15.75" customHeight="1">
      <c r="A27" s="64" t="s">
        <v>12</v>
      </c>
      <c r="B27" s="65"/>
      <c r="C27" s="66"/>
      <c r="D27" s="4"/>
      <c r="E27" s="12"/>
    </row>
    <row r="28" spans="1:5" ht="15.75" customHeight="1">
      <c r="A28" s="9" t="s">
        <v>27</v>
      </c>
      <c r="B28" s="9" t="s">
        <v>28</v>
      </c>
      <c r="C28" s="10">
        <v>160</v>
      </c>
      <c r="D28" s="3">
        <v>1</v>
      </c>
      <c r="E28" s="11">
        <f>IF(ISBLANK(D28)," ",(C28*D28))</f>
        <v>160</v>
      </c>
    </row>
    <row r="29" spans="1:5" ht="15.75" customHeight="1">
      <c r="A29" s="9" t="s">
        <v>34</v>
      </c>
      <c r="B29" s="9" t="s">
        <v>39</v>
      </c>
      <c r="C29" s="10">
        <v>3780</v>
      </c>
      <c r="D29" s="3"/>
      <c r="E29" s="11" t="str">
        <f>IF(ISBLANK(D29)," ",(C29*D29))</f>
        <v> </v>
      </c>
    </row>
    <row r="30" spans="1:5" ht="15" customHeight="1">
      <c r="A30" s="9" t="s">
        <v>13</v>
      </c>
      <c r="B30" s="9" t="s">
        <v>29</v>
      </c>
      <c r="C30" s="10">
        <v>1580</v>
      </c>
      <c r="D30" s="3"/>
      <c r="E30" s="11" t="str">
        <f>IF(ISBLANK(D30)," ",(C30*D30))</f>
        <v> </v>
      </c>
    </row>
    <row r="32" spans="1:5" s="14" customFormat="1" ht="22.5" customHeight="1">
      <c r="A32" s="15" t="s">
        <v>22</v>
      </c>
      <c r="B32" s="70" t="s">
        <v>23</v>
      </c>
      <c r="C32" s="71"/>
      <c r="D32" s="72"/>
      <c r="E32" s="13">
        <f>SUM(E8:E30)</f>
        <v>160</v>
      </c>
    </row>
    <row r="34" spans="2:5" ht="12.75">
      <c r="B34" s="22"/>
      <c r="E34" s="19"/>
    </row>
    <row r="35" ht="12.75">
      <c r="B35" s="23" t="s">
        <v>48</v>
      </c>
    </row>
    <row r="36" spans="1:2" ht="12.75">
      <c r="A36" s="24"/>
      <c r="B36" s="24"/>
    </row>
    <row r="40" ht="12.75">
      <c r="A40" s="21"/>
    </row>
  </sheetData>
  <mergeCells count="5">
    <mergeCell ref="A24:C24"/>
    <mergeCell ref="A14:C14"/>
    <mergeCell ref="A7:C7"/>
    <mergeCell ref="B32:D32"/>
    <mergeCell ref="A27:C27"/>
  </mergeCells>
  <printOptions/>
  <pageMargins left="0.75" right="0.75" top="1" bottom="1" header="0.4921259845" footer="0.4921259845"/>
  <pageSetup fitToHeight="1" fitToWidth="1"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0"/>
  <sheetViews>
    <sheetView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3" width="10.28125" style="0" customWidth="1"/>
    <col min="4" max="4" width="10.140625" style="0" customWidth="1"/>
    <col min="5" max="5" width="10.00390625" style="0" customWidth="1"/>
    <col min="6" max="6" width="10.28125" style="0" customWidth="1"/>
    <col min="7" max="8" width="10.8515625" style="0" customWidth="1"/>
  </cols>
  <sheetData>
    <row r="1" spans="2:5" ht="18">
      <c r="B1" s="25" t="s">
        <v>49</v>
      </c>
      <c r="C1" s="26"/>
      <c r="D1" s="26"/>
      <c r="E1" s="26"/>
    </row>
    <row r="2" spans="3:5" ht="13.5" thickBot="1">
      <c r="C2" s="26"/>
      <c r="D2" s="26"/>
      <c r="E2" s="26"/>
    </row>
    <row r="3" spans="2:5" ht="26.25" thickBot="1">
      <c r="B3" s="27" t="s">
        <v>50</v>
      </c>
      <c r="C3" s="28" t="s">
        <v>51</v>
      </c>
      <c r="D3" s="28" t="s">
        <v>52</v>
      </c>
      <c r="E3" s="29" t="s">
        <v>53</v>
      </c>
    </row>
    <row r="4" spans="2:5" ht="12.75">
      <c r="B4" s="30" t="s">
        <v>54</v>
      </c>
      <c r="C4" s="31" t="s">
        <v>55</v>
      </c>
      <c r="D4" s="32" t="s">
        <v>56</v>
      </c>
      <c r="E4" s="33" t="s">
        <v>56</v>
      </c>
    </row>
    <row r="5" spans="2:5" ht="12.75">
      <c r="B5" s="34" t="s">
        <v>57</v>
      </c>
      <c r="C5" s="35" t="s">
        <v>55</v>
      </c>
      <c r="D5" s="36" t="s">
        <v>56</v>
      </c>
      <c r="E5" s="37" t="s">
        <v>56</v>
      </c>
    </row>
    <row r="6" spans="2:5" ht="12.75">
      <c r="B6" s="34" t="s">
        <v>58</v>
      </c>
      <c r="C6" s="35" t="s">
        <v>55</v>
      </c>
      <c r="D6" s="36" t="s">
        <v>56</v>
      </c>
      <c r="E6" s="37" t="s">
        <v>56</v>
      </c>
    </row>
    <row r="7" spans="2:5" ht="12.75">
      <c r="B7" s="34" t="s">
        <v>59</v>
      </c>
      <c r="C7" s="36" t="s">
        <v>56</v>
      </c>
      <c r="D7" s="36" t="s">
        <v>56</v>
      </c>
      <c r="E7" s="38" t="s">
        <v>60</v>
      </c>
    </row>
    <row r="8" spans="2:5" ht="12.75">
      <c r="B8" s="34" t="s">
        <v>61</v>
      </c>
      <c r="C8" s="36" t="s">
        <v>56</v>
      </c>
      <c r="D8" s="39" t="s">
        <v>56</v>
      </c>
      <c r="E8" s="38" t="s">
        <v>60</v>
      </c>
    </row>
    <row r="9" spans="2:5" ht="12.75">
      <c r="B9" s="34" t="s">
        <v>62</v>
      </c>
      <c r="C9" s="36" t="s">
        <v>56</v>
      </c>
      <c r="D9" s="35" t="s">
        <v>55</v>
      </c>
      <c r="E9" s="38" t="s">
        <v>60</v>
      </c>
    </row>
    <row r="10" spans="2:5" ht="12.75">
      <c r="B10" s="34" t="s">
        <v>63</v>
      </c>
      <c r="C10" s="40" t="s">
        <v>55</v>
      </c>
      <c r="D10" s="36" t="s">
        <v>56</v>
      </c>
      <c r="E10" s="37" t="s">
        <v>56</v>
      </c>
    </row>
    <row r="11" spans="2:5" ht="12.75">
      <c r="B11" s="34" t="s">
        <v>64</v>
      </c>
      <c r="C11" s="36" t="s">
        <v>56</v>
      </c>
      <c r="D11" s="36" t="s">
        <v>56</v>
      </c>
      <c r="E11" s="37" t="s">
        <v>56</v>
      </c>
    </row>
    <row r="12" spans="2:5" ht="12.75">
      <c r="B12" s="34" t="s">
        <v>65</v>
      </c>
      <c r="C12" s="36" t="s">
        <v>56</v>
      </c>
      <c r="D12" s="35" t="s">
        <v>55</v>
      </c>
      <c r="E12" s="41" t="s">
        <v>55</v>
      </c>
    </row>
    <row r="13" spans="2:5" ht="12.75">
      <c r="B13" s="34" t="s">
        <v>66</v>
      </c>
      <c r="C13" s="36" t="s">
        <v>56</v>
      </c>
      <c r="D13" s="35" t="s">
        <v>55</v>
      </c>
      <c r="E13" s="37" t="s">
        <v>56</v>
      </c>
    </row>
    <row r="14" spans="2:5" ht="12.75">
      <c r="B14" s="34" t="s">
        <v>67</v>
      </c>
      <c r="C14" s="36" t="s">
        <v>56</v>
      </c>
      <c r="D14" s="36" t="s">
        <v>56</v>
      </c>
      <c r="E14" s="37" t="s">
        <v>56</v>
      </c>
    </row>
    <row r="15" spans="2:5" ht="12.75">
      <c r="B15" s="34" t="s">
        <v>68</v>
      </c>
      <c r="C15" s="36" t="s">
        <v>56</v>
      </c>
      <c r="D15" s="36" t="s">
        <v>56</v>
      </c>
      <c r="E15" s="42" t="s">
        <v>55</v>
      </c>
    </row>
    <row r="16" spans="2:5" ht="12.75">
      <c r="B16" s="34" t="s">
        <v>69</v>
      </c>
      <c r="C16" s="35" t="s">
        <v>55</v>
      </c>
      <c r="D16" s="36" t="s">
        <v>56</v>
      </c>
      <c r="E16" s="37" t="s">
        <v>56</v>
      </c>
    </row>
    <row r="17" spans="2:5" ht="12.75">
      <c r="B17" s="34" t="s">
        <v>70</v>
      </c>
      <c r="C17" s="36" t="s">
        <v>56</v>
      </c>
      <c r="D17" s="36" t="s">
        <v>56</v>
      </c>
      <c r="E17" s="37" t="s">
        <v>56</v>
      </c>
    </row>
    <row r="18" spans="2:5" ht="12.75">
      <c r="B18" s="34" t="s">
        <v>71</v>
      </c>
      <c r="C18" s="35" t="s">
        <v>55</v>
      </c>
      <c r="D18" s="36" t="s">
        <v>56</v>
      </c>
      <c r="E18" s="37" t="s">
        <v>56</v>
      </c>
    </row>
    <row r="19" spans="2:5" ht="12.75">
      <c r="B19" s="34" t="s">
        <v>72</v>
      </c>
      <c r="C19" s="35" t="s">
        <v>55</v>
      </c>
      <c r="D19" s="36" t="s">
        <v>56</v>
      </c>
      <c r="E19" s="37" t="s">
        <v>56</v>
      </c>
    </row>
    <row r="20" spans="2:5" ht="12.75">
      <c r="B20" s="34" t="s">
        <v>73</v>
      </c>
      <c r="C20" s="35" t="s">
        <v>55</v>
      </c>
      <c r="D20" s="36" t="s">
        <v>56</v>
      </c>
      <c r="E20" s="37" t="s">
        <v>56</v>
      </c>
    </row>
    <row r="21" spans="2:5" ht="12.75">
      <c r="B21" s="34" t="s">
        <v>74</v>
      </c>
      <c r="C21" s="36" t="s">
        <v>56</v>
      </c>
      <c r="D21" s="36" t="s">
        <v>56</v>
      </c>
      <c r="E21" s="37" t="s">
        <v>56</v>
      </c>
    </row>
    <row r="22" spans="2:5" ht="12.75">
      <c r="B22" s="34" t="s">
        <v>75</v>
      </c>
      <c r="C22" s="36" t="s">
        <v>56</v>
      </c>
      <c r="D22" s="36" t="s">
        <v>56</v>
      </c>
      <c r="E22" s="37" t="s">
        <v>56</v>
      </c>
    </row>
    <row r="23" spans="2:5" ht="12.75">
      <c r="B23" s="34" t="s">
        <v>76</v>
      </c>
      <c r="C23" s="36" t="s">
        <v>56</v>
      </c>
      <c r="D23" s="36" t="s">
        <v>56</v>
      </c>
      <c r="E23" s="37" t="s">
        <v>56</v>
      </c>
    </row>
    <row r="24" spans="2:5" ht="12.75">
      <c r="B24" s="34" t="s">
        <v>77</v>
      </c>
      <c r="C24" s="36" t="s">
        <v>56</v>
      </c>
      <c r="D24" s="36" t="s">
        <v>56</v>
      </c>
      <c r="E24" s="37" t="s">
        <v>56</v>
      </c>
    </row>
    <row r="25" spans="2:5" ht="12.75">
      <c r="B25" s="34" t="s">
        <v>78</v>
      </c>
      <c r="C25" s="35" t="s">
        <v>55</v>
      </c>
      <c r="D25" s="36" t="s">
        <v>56</v>
      </c>
      <c r="E25" s="37" t="s">
        <v>56</v>
      </c>
    </row>
    <row r="26" spans="2:5" ht="12.75">
      <c r="B26" s="34" t="s">
        <v>79</v>
      </c>
      <c r="C26" s="36" t="s">
        <v>56</v>
      </c>
      <c r="D26" s="36" t="s">
        <v>56</v>
      </c>
      <c r="E26" s="37" t="s">
        <v>56</v>
      </c>
    </row>
    <row r="27" spans="2:5" ht="12.75">
      <c r="B27" s="34" t="s">
        <v>80</v>
      </c>
      <c r="C27" s="35" t="s">
        <v>55</v>
      </c>
      <c r="D27" s="36" t="s">
        <v>56</v>
      </c>
      <c r="E27" s="37" t="s">
        <v>56</v>
      </c>
    </row>
    <row r="28" spans="2:5" ht="12.75">
      <c r="B28" s="34" t="s">
        <v>81</v>
      </c>
      <c r="C28" s="36" t="s">
        <v>56</v>
      </c>
      <c r="D28" s="36" t="s">
        <v>56</v>
      </c>
      <c r="E28" s="37" t="s">
        <v>56</v>
      </c>
    </row>
    <row r="29" spans="2:5" ht="12.75">
      <c r="B29" s="34" t="s">
        <v>82</v>
      </c>
      <c r="C29" s="35" t="s">
        <v>55</v>
      </c>
      <c r="D29" s="36" t="s">
        <v>56</v>
      </c>
      <c r="E29" s="37" t="s">
        <v>56</v>
      </c>
    </row>
    <row r="30" spans="2:5" ht="12.75">
      <c r="B30" s="34" t="s">
        <v>83</v>
      </c>
      <c r="C30" s="36" t="s">
        <v>56</v>
      </c>
      <c r="D30" s="36" t="s">
        <v>56</v>
      </c>
      <c r="E30" s="37" t="s">
        <v>56</v>
      </c>
    </row>
    <row r="31" spans="2:5" ht="12.75">
      <c r="B31" s="34" t="s">
        <v>84</v>
      </c>
      <c r="C31" s="35" t="s">
        <v>55</v>
      </c>
      <c r="D31" s="36" t="s">
        <v>56</v>
      </c>
      <c r="E31" s="37" t="s">
        <v>56</v>
      </c>
    </row>
    <row r="32" spans="2:5" ht="12.75">
      <c r="B32" s="34" t="s">
        <v>85</v>
      </c>
      <c r="C32" s="43">
        <v>1</v>
      </c>
      <c r="D32" s="43">
        <v>20</v>
      </c>
      <c r="E32" s="44">
        <v>20</v>
      </c>
    </row>
    <row r="33" spans="2:5" ht="12.75">
      <c r="B33" s="34" t="s">
        <v>86</v>
      </c>
      <c r="C33" s="35" t="s">
        <v>55</v>
      </c>
      <c r="D33" s="36" t="s">
        <v>56</v>
      </c>
      <c r="E33" s="37" t="s">
        <v>56</v>
      </c>
    </row>
    <row r="34" spans="2:5" ht="12.75">
      <c r="B34" s="34" t="s">
        <v>87</v>
      </c>
      <c r="C34" s="35" t="s">
        <v>55</v>
      </c>
      <c r="D34" s="36" t="s">
        <v>56</v>
      </c>
      <c r="E34" s="37" t="s">
        <v>56</v>
      </c>
    </row>
    <row r="35" spans="2:5" ht="12.75">
      <c r="B35" s="34" t="s">
        <v>88</v>
      </c>
      <c r="C35" s="35" t="s">
        <v>55</v>
      </c>
      <c r="D35" s="36" t="s">
        <v>56</v>
      </c>
      <c r="E35" s="42" t="s">
        <v>55</v>
      </c>
    </row>
    <row r="36" spans="2:5" ht="12.75">
      <c r="B36" s="34" t="s">
        <v>89</v>
      </c>
      <c r="C36" s="35" t="s">
        <v>55</v>
      </c>
      <c r="D36" s="36" t="s">
        <v>56</v>
      </c>
      <c r="E36" s="37" t="s">
        <v>56</v>
      </c>
    </row>
    <row r="37" spans="2:5" ht="12.75">
      <c r="B37" s="34" t="s">
        <v>90</v>
      </c>
      <c r="C37" s="35" t="s">
        <v>55</v>
      </c>
      <c r="D37" s="36" t="s">
        <v>56</v>
      </c>
      <c r="E37" s="37" t="s">
        <v>56</v>
      </c>
    </row>
    <row r="38" spans="2:5" ht="12.75">
      <c r="B38" s="34" t="s">
        <v>91</v>
      </c>
      <c r="C38" s="35" t="s">
        <v>55</v>
      </c>
      <c r="D38" s="36" t="s">
        <v>56</v>
      </c>
      <c r="E38" s="37" t="s">
        <v>56</v>
      </c>
    </row>
    <row r="39" spans="2:5" ht="12.75">
      <c r="B39" s="34" t="s">
        <v>92</v>
      </c>
      <c r="C39" s="35" t="s">
        <v>55</v>
      </c>
      <c r="D39" s="36" t="s">
        <v>56</v>
      </c>
      <c r="E39" s="37" t="s">
        <v>56</v>
      </c>
    </row>
    <row r="40" spans="2:5" ht="12.75">
      <c r="B40" s="34" t="s">
        <v>93</v>
      </c>
      <c r="C40" s="35" t="s">
        <v>55</v>
      </c>
      <c r="D40" s="36" t="s">
        <v>56</v>
      </c>
      <c r="E40" s="37" t="s">
        <v>56</v>
      </c>
    </row>
    <row r="41" spans="2:5" ht="12.75">
      <c r="B41" s="34" t="s">
        <v>94</v>
      </c>
      <c r="C41" s="35" t="s">
        <v>55</v>
      </c>
      <c r="D41" s="36" t="s">
        <v>56</v>
      </c>
      <c r="E41" s="37" t="s">
        <v>56</v>
      </c>
    </row>
    <row r="42" spans="2:5" ht="12.75">
      <c r="B42" s="34" t="s">
        <v>95</v>
      </c>
      <c r="C42" s="35" t="s">
        <v>55</v>
      </c>
      <c r="D42" s="36" t="s">
        <v>56</v>
      </c>
      <c r="E42" s="37" t="s">
        <v>56</v>
      </c>
    </row>
    <row r="43" spans="2:5" ht="12.75">
      <c r="B43" s="34" t="s">
        <v>96</v>
      </c>
      <c r="C43" s="35" t="s">
        <v>55</v>
      </c>
      <c r="D43" s="36" t="s">
        <v>56</v>
      </c>
      <c r="E43" s="37" t="s">
        <v>56</v>
      </c>
    </row>
    <row r="44" spans="2:5" ht="12.75">
      <c r="B44" s="34" t="s">
        <v>97</v>
      </c>
      <c r="C44" s="35" t="s">
        <v>55</v>
      </c>
      <c r="D44" s="36" t="s">
        <v>56</v>
      </c>
      <c r="E44" s="37" t="s">
        <v>56</v>
      </c>
    </row>
    <row r="45" spans="2:5" ht="12.75">
      <c r="B45" s="34" t="s">
        <v>98</v>
      </c>
      <c r="C45" s="35" t="s">
        <v>55</v>
      </c>
      <c r="D45" s="36" t="s">
        <v>56</v>
      </c>
      <c r="E45" s="37" t="s">
        <v>56</v>
      </c>
    </row>
    <row r="46" spans="2:5" ht="12.75">
      <c r="B46" s="34" t="s">
        <v>99</v>
      </c>
      <c r="C46" s="35" t="s">
        <v>55</v>
      </c>
      <c r="D46" s="36" t="s">
        <v>56</v>
      </c>
      <c r="E46" s="37" t="s">
        <v>56</v>
      </c>
    </row>
    <row r="47" spans="2:5" ht="12.75">
      <c r="B47" s="34" t="s">
        <v>100</v>
      </c>
      <c r="C47" s="35" t="s">
        <v>55</v>
      </c>
      <c r="D47" s="36" t="s">
        <v>56</v>
      </c>
      <c r="E47" s="37" t="s">
        <v>56</v>
      </c>
    </row>
    <row r="48" spans="2:5" ht="12.75">
      <c r="B48" s="34" t="s">
        <v>101</v>
      </c>
      <c r="C48" s="35" t="s">
        <v>55</v>
      </c>
      <c r="D48" s="36" t="s">
        <v>56</v>
      </c>
      <c r="E48" s="37" t="s">
        <v>56</v>
      </c>
    </row>
    <row r="49" spans="2:5" ht="12.75">
      <c r="B49" s="34" t="s">
        <v>102</v>
      </c>
      <c r="C49" s="35" t="s">
        <v>55</v>
      </c>
      <c r="D49" s="36" t="s">
        <v>56</v>
      </c>
      <c r="E49" s="37" t="s">
        <v>56</v>
      </c>
    </row>
    <row r="50" spans="2:5" ht="12.75">
      <c r="B50" s="34" t="s">
        <v>103</v>
      </c>
      <c r="C50" s="35" t="s">
        <v>55</v>
      </c>
      <c r="D50" s="36" t="s">
        <v>56</v>
      </c>
      <c r="E50" s="37" t="s">
        <v>56</v>
      </c>
    </row>
    <row r="51" spans="2:5" ht="12.75">
      <c r="B51" s="34" t="s">
        <v>104</v>
      </c>
      <c r="C51" s="35" t="s">
        <v>55</v>
      </c>
      <c r="D51" s="36" t="s">
        <v>56</v>
      </c>
      <c r="E51" s="37" t="s">
        <v>56</v>
      </c>
    </row>
    <row r="52" spans="2:5" ht="12.75">
      <c r="B52" s="34" t="s">
        <v>105</v>
      </c>
      <c r="C52" s="35" t="s">
        <v>55</v>
      </c>
      <c r="D52" s="36" t="s">
        <v>56</v>
      </c>
      <c r="E52" s="37" t="s">
        <v>56</v>
      </c>
    </row>
    <row r="53" spans="2:5" ht="12.75">
      <c r="B53" s="34" t="s">
        <v>106</v>
      </c>
      <c r="C53" s="36" t="s">
        <v>56</v>
      </c>
      <c r="D53" s="36" t="s">
        <v>56</v>
      </c>
      <c r="E53" s="37" t="s">
        <v>56</v>
      </c>
    </row>
    <row r="54" spans="2:5" ht="12.75">
      <c r="B54" s="34" t="s">
        <v>107</v>
      </c>
      <c r="C54" s="35" t="s">
        <v>55</v>
      </c>
      <c r="D54" s="36" t="s">
        <v>56</v>
      </c>
      <c r="E54" s="37" t="s">
        <v>56</v>
      </c>
    </row>
    <row r="55" spans="2:5" ht="12.75">
      <c r="B55" s="34" t="s">
        <v>108</v>
      </c>
      <c r="C55" s="35" t="s">
        <v>55</v>
      </c>
      <c r="D55" s="36" t="s">
        <v>56</v>
      </c>
      <c r="E55" s="37" t="s">
        <v>56</v>
      </c>
    </row>
    <row r="56" spans="2:5" ht="12.75">
      <c r="B56" s="34" t="s">
        <v>109</v>
      </c>
      <c r="C56" s="35" t="s">
        <v>55</v>
      </c>
      <c r="D56" s="36" t="s">
        <v>56</v>
      </c>
      <c r="E56" s="37" t="s">
        <v>56</v>
      </c>
    </row>
    <row r="57" spans="2:5" ht="12.75">
      <c r="B57" s="34" t="s">
        <v>110</v>
      </c>
      <c r="C57" s="35" t="s">
        <v>55</v>
      </c>
      <c r="D57" s="36" t="s">
        <v>56</v>
      </c>
      <c r="E57" s="37" t="s">
        <v>56</v>
      </c>
    </row>
    <row r="58" spans="2:5" ht="12.75">
      <c r="B58" s="34" t="s">
        <v>111</v>
      </c>
      <c r="C58" s="35" t="s">
        <v>55</v>
      </c>
      <c r="D58" s="36" t="s">
        <v>56</v>
      </c>
      <c r="E58" s="42" t="s">
        <v>55</v>
      </c>
    </row>
    <row r="59" spans="2:5" ht="12.75">
      <c r="B59" s="34" t="s">
        <v>112</v>
      </c>
      <c r="C59" s="35" t="s">
        <v>55</v>
      </c>
      <c r="D59" s="36" t="s">
        <v>56</v>
      </c>
      <c r="E59" s="37" t="s">
        <v>56</v>
      </c>
    </row>
    <row r="60" spans="2:5" ht="13.5" thickBot="1">
      <c r="B60" s="45" t="s">
        <v>113</v>
      </c>
      <c r="C60" s="46" t="s">
        <v>56</v>
      </c>
      <c r="D60" s="46" t="s">
        <v>56</v>
      </c>
      <c r="E60" s="47" t="s">
        <v>114</v>
      </c>
    </row>
    <row r="61" spans="3:5" ht="12.75">
      <c r="C61" s="26"/>
      <c r="D61" s="26"/>
      <c r="E61" s="26"/>
    </row>
    <row r="62" spans="3:5" ht="12.75">
      <c r="C62" s="26"/>
      <c r="D62" s="26"/>
      <c r="E62" s="26"/>
    </row>
    <row r="63" spans="3:5" ht="12.75">
      <c r="C63" s="26"/>
      <c r="D63" s="26"/>
      <c r="E63" s="26"/>
    </row>
    <row r="64" spans="3:5" ht="12.75">
      <c r="C64" s="26"/>
      <c r="D64" s="26"/>
      <c r="E64" s="26"/>
    </row>
    <row r="65" spans="2:5" ht="18">
      <c r="B65" s="25" t="s">
        <v>115</v>
      </c>
      <c r="C65" s="26"/>
      <c r="D65" s="26"/>
      <c r="E65" s="26"/>
    </row>
    <row r="66" spans="3:5" ht="13.5" thickBot="1">
      <c r="C66" s="26"/>
      <c r="D66" s="26"/>
      <c r="E66" s="26"/>
    </row>
    <row r="67" spans="2:8" ht="12.75">
      <c r="B67" s="48" t="s">
        <v>116</v>
      </c>
      <c r="C67" s="49" t="s">
        <v>43</v>
      </c>
      <c r="D67" s="49" t="s">
        <v>36</v>
      </c>
      <c r="E67" s="49" t="s">
        <v>33</v>
      </c>
      <c r="F67" s="49" t="s">
        <v>37</v>
      </c>
      <c r="G67" s="49" t="s">
        <v>30</v>
      </c>
      <c r="H67" s="59" t="s">
        <v>31</v>
      </c>
    </row>
    <row r="68" spans="2:8" ht="12.75">
      <c r="B68" s="50" t="s">
        <v>117</v>
      </c>
      <c r="C68" s="51">
        <v>5890</v>
      </c>
      <c r="D68" s="51">
        <v>7870</v>
      </c>
      <c r="E68" s="51">
        <v>9950</v>
      </c>
      <c r="F68" s="51">
        <v>11240</v>
      </c>
      <c r="G68" s="51">
        <v>14890</v>
      </c>
      <c r="H68" s="60">
        <v>24990</v>
      </c>
    </row>
    <row r="69" spans="2:8" ht="12.75">
      <c r="B69" s="50" t="s">
        <v>118</v>
      </c>
      <c r="C69" s="51">
        <v>3920</v>
      </c>
      <c r="D69" s="51">
        <v>6880</v>
      </c>
      <c r="E69" s="51">
        <v>8960</v>
      </c>
      <c r="F69" s="51">
        <v>10250</v>
      </c>
      <c r="G69" s="51">
        <v>13900</v>
      </c>
      <c r="H69" s="60">
        <v>24000</v>
      </c>
    </row>
    <row r="70" spans="2:8" ht="12.75">
      <c r="B70" s="50" t="s">
        <v>119</v>
      </c>
      <c r="C70" s="51">
        <v>6890</v>
      </c>
      <c r="D70" s="51">
        <v>7980</v>
      </c>
      <c r="E70" s="51">
        <v>9950</v>
      </c>
      <c r="F70" s="51">
        <v>13240</v>
      </c>
      <c r="G70" s="51">
        <v>16890</v>
      </c>
      <c r="H70" s="60">
        <v>26990</v>
      </c>
    </row>
    <row r="71" spans="2:8" ht="12.75">
      <c r="B71" s="50" t="s">
        <v>120</v>
      </c>
      <c r="C71" s="51">
        <v>9690</v>
      </c>
      <c r="D71" s="51">
        <v>11670</v>
      </c>
      <c r="E71" s="51">
        <v>13750</v>
      </c>
      <c r="F71" s="51">
        <v>16600</v>
      </c>
      <c r="G71" s="51">
        <v>18690</v>
      </c>
      <c r="H71" s="60">
        <v>28790</v>
      </c>
    </row>
    <row r="72" spans="2:8" ht="12.75">
      <c r="B72" s="50" t="s">
        <v>121</v>
      </c>
      <c r="C72" s="51"/>
      <c r="D72" s="51">
        <v>15370</v>
      </c>
      <c r="E72" s="51">
        <v>17450</v>
      </c>
      <c r="F72" s="51">
        <v>25760</v>
      </c>
      <c r="G72" s="51">
        <v>22390</v>
      </c>
      <c r="H72" s="60">
        <v>32490</v>
      </c>
    </row>
    <row r="73" spans="2:8" ht="12.75">
      <c r="B73" s="50" t="s">
        <v>122</v>
      </c>
      <c r="C73" s="51"/>
      <c r="D73" s="51">
        <v>22170</v>
      </c>
      <c r="E73" s="51"/>
      <c r="F73" s="51">
        <v>40360</v>
      </c>
      <c r="G73" s="51">
        <v>29190</v>
      </c>
      <c r="H73" s="60">
        <v>39290</v>
      </c>
    </row>
    <row r="74" spans="2:8" ht="13.5" thickBot="1">
      <c r="B74" s="52" t="s">
        <v>123</v>
      </c>
      <c r="C74" s="53"/>
      <c r="D74" s="53"/>
      <c r="E74" s="53"/>
      <c r="F74" s="53"/>
      <c r="G74" s="53">
        <v>33800</v>
      </c>
      <c r="H74" s="61">
        <v>43900</v>
      </c>
    </row>
    <row r="75" spans="3:6" ht="12.75">
      <c r="C75" s="26"/>
      <c r="D75" s="26"/>
      <c r="E75" s="26"/>
      <c r="F75" s="54" t="s">
        <v>124</v>
      </c>
    </row>
    <row r="76" spans="3:6" ht="12.75">
      <c r="C76" s="26"/>
      <c r="D76" s="26"/>
      <c r="E76" s="26"/>
      <c r="F76" s="54" t="s">
        <v>125</v>
      </c>
    </row>
    <row r="77" spans="3:5" ht="12.75">
      <c r="C77" s="26"/>
      <c r="D77" s="26"/>
      <c r="E77" s="26"/>
    </row>
    <row r="78" spans="3:6" ht="12.75">
      <c r="C78" s="26"/>
      <c r="D78" s="26"/>
      <c r="E78" s="26"/>
      <c r="F78" s="54"/>
    </row>
    <row r="79" spans="2:5" ht="18">
      <c r="B79" s="25" t="s">
        <v>126</v>
      </c>
      <c r="C79" s="26"/>
      <c r="D79" s="26"/>
      <c r="E79" s="26"/>
    </row>
    <row r="80" spans="3:5" ht="13.5" thickBot="1">
      <c r="C80" s="26"/>
      <c r="D80" s="26"/>
      <c r="E80" s="26"/>
    </row>
    <row r="81" spans="2:8" ht="12.75">
      <c r="B81" s="48" t="s">
        <v>127</v>
      </c>
      <c r="C81" s="49" t="s">
        <v>43</v>
      </c>
      <c r="D81" s="49" t="s">
        <v>36</v>
      </c>
      <c r="E81" s="49" t="s">
        <v>33</v>
      </c>
      <c r="F81" s="49" t="s">
        <v>37</v>
      </c>
      <c r="G81" s="49" t="s">
        <v>30</v>
      </c>
      <c r="H81" s="59" t="s">
        <v>31</v>
      </c>
    </row>
    <row r="82" spans="2:8" ht="12.75">
      <c r="B82" s="50" t="s">
        <v>128</v>
      </c>
      <c r="C82" s="55" t="s">
        <v>129</v>
      </c>
      <c r="D82" s="55" t="s">
        <v>130</v>
      </c>
      <c r="E82" s="55" t="s">
        <v>131</v>
      </c>
      <c r="F82" s="55" t="s">
        <v>132</v>
      </c>
      <c r="G82" s="55" t="s">
        <v>133</v>
      </c>
      <c r="H82" s="62" t="s">
        <v>154</v>
      </c>
    </row>
    <row r="83" spans="2:8" ht="12.75">
      <c r="B83" s="50" t="s">
        <v>134</v>
      </c>
      <c r="C83" s="55" t="s">
        <v>56</v>
      </c>
      <c r="D83" s="55" t="s">
        <v>56</v>
      </c>
      <c r="E83" s="55" t="s">
        <v>56</v>
      </c>
      <c r="F83" s="55"/>
      <c r="G83" s="55" t="s">
        <v>56</v>
      </c>
      <c r="H83" s="62" t="s">
        <v>56</v>
      </c>
    </row>
    <row r="84" spans="2:8" ht="12.75">
      <c r="B84" s="50" t="s">
        <v>135</v>
      </c>
      <c r="C84" s="55" t="s">
        <v>56</v>
      </c>
      <c r="D84" s="55" t="s">
        <v>56</v>
      </c>
      <c r="E84" s="55" t="s">
        <v>56</v>
      </c>
      <c r="F84" s="55" t="s">
        <v>56</v>
      </c>
      <c r="G84" s="55" t="s">
        <v>56</v>
      </c>
      <c r="H84" s="62" t="s">
        <v>56</v>
      </c>
    </row>
    <row r="85" spans="2:8" ht="12.75">
      <c r="B85" s="50" t="s">
        <v>136</v>
      </c>
      <c r="C85" s="55"/>
      <c r="D85" s="55" t="s">
        <v>56</v>
      </c>
      <c r="E85" s="55"/>
      <c r="F85" s="55" t="s">
        <v>56</v>
      </c>
      <c r="G85" s="55" t="s">
        <v>56</v>
      </c>
      <c r="H85" s="62" t="s">
        <v>56</v>
      </c>
    </row>
    <row r="86" spans="2:8" ht="12.75" customHeight="1">
      <c r="B86" s="50" t="s">
        <v>137</v>
      </c>
      <c r="C86" s="55"/>
      <c r="D86" s="55"/>
      <c r="E86" s="55" t="s">
        <v>138</v>
      </c>
      <c r="F86" s="55" t="s">
        <v>139</v>
      </c>
      <c r="G86" s="55" t="s">
        <v>155</v>
      </c>
      <c r="H86" s="62" t="s">
        <v>156</v>
      </c>
    </row>
    <row r="87" spans="2:8" ht="12.75">
      <c r="B87" s="50" t="s">
        <v>140</v>
      </c>
      <c r="C87" s="55"/>
      <c r="D87" s="55"/>
      <c r="E87" s="55"/>
      <c r="F87" s="55"/>
      <c r="G87" s="55" t="s">
        <v>56</v>
      </c>
      <c r="H87" s="62" t="s">
        <v>56</v>
      </c>
    </row>
    <row r="88" spans="2:8" ht="12.75">
      <c r="B88" s="50" t="s">
        <v>141</v>
      </c>
      <c r="C88" s="55"/>
      <c r="D88" s="55"/>
      <c r="E88" s="55"/>
      <c r="F88" s="55"/>
      <c r="G88" s="55" t="s">
        <v>56</v>
      </c>
      <c r="H88" s="62" t="s">
        <v>56</v>
      </c>
    </row>
    <row r="89" spans="2:8" ht="12.75">
      <c r="B89" s="50" t="s">
        <v>142</v>
      </c>
      <c r="C89" s="55"/>
      <c r="D89" s="55"/>
      <c r="E89" s="55"/>
      <c r="F89" s="55"/>
      <c r="G89" s="55" t="s">
        <v>56</v>
      </c>
      <c r="H89" s="62" t="s">
        <v>56</v>
      </c>
    </row>
    <row r="90" spans="2:8" ht="12.75">
      <c r="B90" s="50" t="s">
        <v>143</v>
      </c>
      <c r="C90" s="55"/>
      <c r="D90" s="55"/>
      <c r="E90" s="55" t="s">
        <v>56</v>
      </c>
      <c r="F90" s="55" t="s">
        <v>56</v>
      </c>
      <c r="G90" s="55" t="s">
        <v>56</v>
      </c>
      <c r="H90" s="62" t="s">
        <v>56</v>
      </c>
    </row>
    <row r="91" spans="2:8" ht="12.75">
      <c r="B91" s="50" t="s">
        <v>144</v>
      </c>
      <c r="C91" s="55" t="s">
        <v>56</v>
      </c>
      <c r="D91" s="55" t="s">
        <v>56</v>
      </c>
      <c r="E91" s="55" t="s">
        <v>56</v>
      </c>
      <c r="F91" s="55"/>
      <c r="G91" s="55"/>
      <c r="H91" s="62" t="s">
        <v>56</v>
      </c>
    </row>
    <row r="92" spans="2:8" ht="12.75">
      <c r="B92" s="50" t="s">
        <v>145</v>
      </c>
      <c r="C92" s="55" t="s">
        <v>146</v>
      </c>
      <c r="D92" s="55"/>
      <c r="E92" s="55" t="s">
        <v>56</v>
      </c>
      <c r="F92" s="55" t="s">
        <v>56</v>
      </c>
      <c r="G92" s="55"/>
      <c r="H92" s="62" t="s">
        <v>56</v>
      </c>
    </row>
    <row r="93" spans="2:8" ht="12.75">
      <c r="B93" s="50" t="s">
        <v>147</v>
      </c>
      <c r="C93" s="55"/>
      <c r="D93" s="55" t="s">
        <v>56</v>
      </c>
      <c r="E93" s="55"/>
      <c r="F93" s="55" t="s">
        <v>56</v>
      </c>
      <c r="G93" s="55" t="s">
        <v>56</v>
      </c>
      <c r="H93" s="62" t="s">
        <v>56</v>
      </c>
    </row>
    <row r="94" spans="2:8" ht="12.75">
      <c r="B94" s="50" t="s">
        <v>148</v>
      </c>
      <c r="C94" s="56">
        <v>600</v>
      </c>
      <c r="D94" s="56">
        <v>1800</v>
      </c>
      <c r="E94" s="56">
        <v>3200</v>
      </c>
      <c r="F94" s="55"/>
      <c r="G94" s="56">
        <v>2500</v>
      </c>
      <c r="H94" s="62">
        <v>3000</v>
      </c>
    </row>
    <row r="95" spans="2:8" ht="12.75">
      <c r="B95" s="50" t="s">
        <v>149</v>
      </c>
      <c r="C95" s="55"/>
      <c r="D95" s="55" t="s">
        <v>56</v>
      </c>
      <c r="E95" s="55" t="s">
        <v>56</v>
      </c>
      <c r="F95" s="55" t="s">
        <v>56</v>
      </c>
      <c r="G95" s="55" t="s">
        <v>56</v>
      </c>
      <c r="H95" s="62" t="s">
        <v>56</v>
      </c>
    </row>
    <row r="96" spans="2:8" ht="12.75">
      <c r="B96" s="50" t="s">
        <v>150</v>
      </c>
      <c r="C96" s="55" t="s">
        <v>56</v>
      </c>
      <c r="D96" s="55" t="s">
        <v>56</v>
      </c>
      <c r="E96" s="55" t="s">
        <v>56</v>
      </c>
      <c r="F96" s="55" t="s">
        <v>56</v>
      </c>
      <c r="G96" s="55" t="s">
        <v>56</v>
      </c>
      <c r="H96" s="62" t="s">
        <v>56</v>
      </c>
    </row>
    <row r="97" spans="2:8" ht="12.75">
      <c r="B97" s="50" t="s">
        <v>151</v>
      </c>
      <c r="C97" s="55"/>
      <c r="D97" s="55"/>
      <c r="E97" s="55" t="s">
        <v>56</v>
      </c>
      <c r="F97" s="55" t="s">
        <v>56</v>
      </c>
      <c r="G97" s="55" t="s">
        <v>56</v>
      </c>
      <c r="H97" s="62" t="s">
        <v>56</v>
      </c>
    </row>
    <row r="98" spans="2:8" ht="13.5" thickBot="1">
      <c r="B98" s="52" t="s">
        <v>152</v>
      </c>
      <c r="C98" s="57"/>
      <c r="D98" s="57"/>
      <c r="E98" s="57" t="s">
        <v>56</v>
      </c>
      <c r="F98" s="57" t="s">
        <v>56</v>
      </c>
      <c r="G98" s="57" t="s">
        <v>56</v>
      </c>
      <c r="H98" s="63" t="s">
        <v>56</v>
      </c>
    </row>
    <row r="99" spans="2:5" ht="12.75">
      <c r="B99" s="58" t="s">
        <v>153</v>
      </c>
      <c r="C99" s="26"/>
      <c r="D99" s="26"/>
      <c r="E99" s="26"/>
    </row>
    <row r="100" spans="3:5" ht="12.75">
      <c r="C100" s="26"/>
      <c r="D100" s="26"/>
      <c r="E100" s="2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tech</cp:lastModifiedBy>
  <cp:lastPrinted>2022-11-08T15:34:44Z</cp:lastPrinted>
  <dcterms:created xsi:type="dcterms:W3CDTF">2006-03-06T10:47:02Z</dcterms:created>
  <dcterms:modified xsi:type="dcterms:W3CDTF">2024-01-27T01:33:12Z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-1114589770</vt:i4>
  </property>
  <property fmtid="{D5CDD505-2E9C-101B-9397-08002B2CF9AE}" pid="3" name="_EmailSubject">
    <vt:lpwstr>Poptávka docházkového systému</vt:lpwstr>
  </property>
  <property fmtid="{D5CDD505-2E9C-101B-9397-08002B2CF9AE}" pid="4" name="_AuthorEmail">
    <vt:lpwstr>katerina.kumstova@ma-dona.cz</vt:lpwstr>
  </property>
  <property fmtid="{D5CDD505-2E9C-101B-9397-08002B2CF9AE}" pid="5" name="_AuthorEmailDisplayName">
    <vt:lpwstr>Katerina</vt:lpwstr>
  </property>
  <property fmtid="{D5CDD505-2E9C-101B-9397-08002B2CF9AE}" pid="6" name="_ReviewingToolsShownOnce">
    <vt:lpwstr/>
  </property>
</Properties>
</file>